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Zosia\Dropbox\Zosia Documents\Lead isotope projects\Uluburun\"/>
    </mc:Choice>
  </mc:AlternateContent>
  <xr:revisionPtr revIDLastSave="0" documentId="13_ncr:1_{3A632615-ED26-4BB2-B014-56E709B6E36B}" xr6:coauthVersionLast="47" xr6:coauthVersionMax="47" xr10:uidLastSave="{00000000-0000-0000-0000-000000000000}"/>
  <bookViews>
    <workbookView xWindow="3945" yWindow="1590" windowWidth="21600" windowHeight="1117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" i="1" l="1"/>
  <c r="O3" i="1"/>
  <c r="N4" i="1"/>
  <c r="O4" i="1"/>
  <c r="N5" i="1"/>
  <c r="O5" i="1"/>
  <c r="N6" i="1"/>
  <c r="O6" i="1"/>
  <c r="N7" i="1"/>
  <c r="O7" i="1"/>
  <c r="N8" i="1"/>
  <c r="O8" i="1"/>
  <c r="N9" i="1"/>
  <c r="O9" i="1"/>
  <c r="N10" i="1"/>
  <c r="O10" i="1"/>
  <c r="N11" i="1"/>
  <c r="O11" i="1"/>
  <c r="N12" i="1"/>
  <c r="O12" i="1"/>
  <c r="N13" i="1"/>
  <c r="O13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N22" i="1"/>
  <c r="O22" i="1"/>
  <c r="N23" i="1"/>
  <c r="O23" i="1"/>
  <c r="N24" i="1"/>
  <c r="O24" i="1"/>
  <c r="N25" i="1"/>
  <c r="O25" i="1"/>
  <c r="N26" i="1"/>
  <c r="O26" i="1"/>
  <c r="N27" i="1"/>
  <c r="O27" i="1"/>
  <c r="N28" i="1"/>
  <c r="O28" i="1"/>
  <c r="N29" i="1"/>
  <c r="O29" i="1"/>
  <c r="O2" i="1"/>
  <c r="N2" i="1"/>
</calcChain>
</file>

<file path=xl/sharedStrings.xml><?xml version="1.0" encoding="utf-8"?>
<sst xmlns="http://schemas.openxmlformats.org/spreadsheetml/2006/main" count="295" uniqueCount="72">
  <si>
    <t>KW 213</t>
  </si>
  <si>
    <t>Turkey</t>
  </si>
  <si>
    <t>Off the S-W coast</t>
  </si>
  <si>
    <t xml:space="preserve">Uluburun </t>
  </si>
  <si>
    <t>Shipwreck</t>
  </si>
  <si>
    <t>Pulak and Bass</t>
  </si>
  <si>
    <t>Tool</t>
  </si>
  <si>
    <t>Cu</t>
  </si>
  <si>
    <t>Axe</t>
  </si>
  <si>
    <t>1307 BC</t>
  </si>
  <si>
    <t>KW 218</t>
  </si>
  <si>
    <t>Lugged axe</t>
  </si>
  <si>
    <t>KW 2334</t>
  </si>
  <si>
    <t>tool</t>
  </si>
  <si>
    <t>KW 2413</t>
  </si>
  <si>
    <t>KW 2729</t>
  </si>
  <si>
    <t>KW 2875 (or 2870)</t>
  </si>
  <si>
    <t>Axe?</t>
  </si>
  <si>
    <t>KW 3036</t>
  </si>
  <si>
    <t>Narrow axe</t>
  </si>
  <si>
    <t>KW 3176</t>
  </si>
  <si>
    <t>Shaft-hole axe</t>
  </si>
  <si>
    <t>KW 3577</t>
  </si>
  <si>
    <t>Chisel</t>
  </si>
  <si>
    <t>KW 3618</t>
  </si>
  <si>
    <t xml:space="preserve">KW 3850 </t>
  </si>
  <si>
    <t>Adze</t>
  </si>
  <si>
    <t>KW 4399</t>
  </si>
  <si>
    <t>KW 4482</t>
  </si>
  <si>
    <t>Axe/adze</t>
  </si>
  <si>
    <t>KW 4538</t>
  </si>
  <si>
    <t>KW 576</t>
  </si>
  <si>
    <t>Axe, Syro-Palestine</t>
  </si>
  <si>
    <t>KW 587</t>
  </si>
  <si>
    <t>KW 839</t>
  </si>
  <si>
    <t>Chopper</t>
  </si>
  <si>
    <t>KW 313IL (or 413)</t>
  </si>
  <si>
    <t>vessel</t>
  </si>
  <si>
    <t>Sn</t>
  </si>
  <si>
    <t>Pot</t>
  </si>
  <si>
    <t xml:space="preserve">KW 120 </t>
  </si>
  <si>
    <t>Weapon</t>
  </si>
  <si>
    <t>Socketed spearhead</t>
  </si>
  <si>
    <t>KW 155</t>
  </si>
  <si>
    <t>Italian sword</t>
  </si>
  <si>
    <t>KW 309</t>
  </si>
  <si>
    <t>Socketed spearhead, corroded</t>
  </si>
  <si>
    <t>KW 360</t>
  </si>
  <si>
    <t>KW 1771</t>
  </si>
  <si>
    <t>Weight</t>
  </si>
  <si>
    <t>Pan balance weight</t>
  </si>
  <si>
    <t>KW 3238</t>
  </si>
  <si>
    <t>KW 3634</t>
  </si>
  <si>
    <t>Bronze bar weight</t>
  </si>
  <si>
    <t>KW 4424</t>
  </si>
  <si>
    <t>KW 492</t>
  </si>
  <si>
    <t>KW 564</t>
  </si>
  <si>
    <t>Museum or excavation No.</t>
  </si>
  <si>
    <t>Country</t>
  </si>
  <si>
    <t>Region</t>
  </si>
  <si>
    <t>Site</t>
  </si>
  <si>
    <t>Find spot</t>
  </si>
  <si>
    <t>Courtesy of</t>
  </si>
  <si>
    <t>Type</t>
  </si>
  <si>
    <t>Principal metal</t>
  </si>
  <si>
    <t>Description</t>
  </si>
  <si>
    <t xml:space="preserve">Chronology </t>
  </si>
  <si>
    <t>208Pb/206Pb</t>
  </si>
  <si>
    <t>207Pb/206Pb</t>
  </si>
  <si>
    <t>206Pb/204Pb</t>
  </si>
  <si>
    <t>207Pb/204Pb</t>
  </si>
  <si>
    <t>208Pb/204Pb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</si>
</sst>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/>
    </xf>
    <xf numFmtId="0" fontId="0" fillId="0" borderId="1" xfId="0" applyBorder="1"/>
    <xf numFmtId="165" fontId="0" fillId="0" borderId="1" xfId="0" applyNumberForma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tabSelected="1" workbookViewId="0">
      <selection activeCell="F5" sqref="F5"/>
    </sheetView>
  </sheetViews>
  <sheetFormatPr defaultRowHeight="15" x14ac:dyDescent="0.25"/>
  <cols>
    <col min="1" max="1" width="15.5703125" style="11" customWidth="1"/>
    <col min="2" max="2" width="9.140625" style="11"/>
    <col min="3" max="3" width="18.5703125" style="11" customWidth="1"/>
    <col min="4" max="4" width="9.140625" style="11"/>
    <col min="5" max="5" width="12.42578125" style="11" customWidth="1"/>
    <col min="6" max="6" width="18.140625" style="11" customWidth="1"/>
    <col min="7" max="9" width="9.140625" style="11"/>
    <col min="10" max="10" width="14.7109375" style="11" customWidth="1"/>
    <col min="11" max="11" width="14.140625" style="11" customWidth="1"/>
    <col min="12" max="12" width="12.85546875" style="11" customWidth="1"/>
    <col min="13" max="13" width="14.140625" style="11" customWidth="1"/>
    <col min="14" max="14" width="12.42578125" style="12" bestFit="1" customWidth="1"/>
    <col min="15" max="15" width="12.5703125" style="12" customWidth="1"/>
    <col min="16" max="16384" width="9.140625" style="11"/>
  </cols>
  <sheetData>
    <row r="1" spans="1:15" ht="25.5" x14ac:dyDescent="0.25">
      <c r="A1" s="6" t="s">
        <v>57</v>
      </c>
      <c r="B1" s="6" t="s">
        <v>58</v>
      </c>
      <c r="C1" s="6" t="s">
        <v>59</v>
      </c>
      <c r="D1" s="6" t="s">
        <v>60</v>
      </c>
      <c r="E1" s="6" t="s">
        <v>61</v>
      </c>
      <c r="F1" s="6" t="s">
        <v>62</v>
      </c>
      <c r="G1" s="7" t="s">
        <v>63</v>
      </c>
      <c r="H1" s="7" t="s">
        <v>64</v>
      </c>
      <c r="I1" s="8" t="s">
        <v>65</v>
      </c>
      <c r="J1" s="9" t="s">
        <v>66</v>
      </c>
      <c r="K1" s="7" t="s">
        <v>67</v>
      </c>
      <c r="L1" s="7" t="s">
        <v>68</v>
      </c>
      <c r="M1" s="8" t="s">
        <v>69</v>
      </c>
      <c r="N1" s="10" t="s">
        <v>70</v>
      </c>
      <c r="O1" s="10" t="s">
        <v>71</v>
      </c>
    </row>
    <row r="2" spans="1:1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3">
        <v>2.0584500000000001</v>
      </c>
      <c r="L2" s="3">
        <v>0.82796000000000003</v>
      </c>
      <c r="M2" s="4">
        <v>18.943000000000001</v>
      </c>
      <c r="N2" s="12">
        <f>M2*L2</f>
        <v>15.684046280000002</v>
      </c>
      <c r="O2" s="12">
        <f>M2*K2</f>
        <v>38.993218350000006</v>
      </c>
    </row>
    <row r="3" spans="1:15" ht="25.5" x14ac:dyDescent="0.25">
      <c r="A3" s="1" t="s">
        <v>10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11</v>
      </c>
      <c r="J3" s="2" t="s">
        <v>9</v>
      </c>
      <c r="K3" s="3">
        <v>2.06168</v>
      </c>
      <c r="L3" s="3">
        <v>0.83155000000000001</v>
      </c>
      <c r="M3" s="4">
        <v>18.882000000000001</v>
      </c>
      <c r="N3" s="12">
        <f t="shared" ref="N3:N29" si="0">M3*L3</f>
        <v>15.701327100000002</v>
      </c>
      <c r="O3" s="12">
        <f t="shared" ref="O3:O29" si="1">M3*K3</f>
        <v>38.928641760000005</v>
      </c>
    </row>
    <row r="4" spans="1:15" x14ac:dyDescent="0.25">
      <c r="A4" s="1" t="s">
        <v>12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13</v>
      </c>
      <c r="H4" s="1" t="s">
        <v>7</v>
      </c>
      <c r="I4" s="1" t="s">
        <v>8</v>
      </c>
      <c r="J4" s="2" t="s">
        <v>9</v>
      </c>
      <c r="K4" s="3">
        <v>2.0609799999999998</v>
      </c>
      <c r="L4" s="3">
        <v>0.82962999999999998</v>
      </c>
      <c r="M4" s="4">
        <v>18.915600000000001</v>
      </c>
      <c r="N4" s="12">
        <f t="shared" si="0"/>
        <v>15.692949228</v>
      </c>
      <c r="O4" s="12">
        <f t="shared" si="1"/>
        <v>38.984673287999996</v>
      </c>
    </row>
    <row r="5" spans="1:15" ht="25.5" x14ac:dyDescent="0.25">
      <c r="A5" s="1" t="s">
        <v>14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11</v>
      </c>
      <c r="J5" s="2" t="s">
        <v>9</v>
      </c>
      <c r="K5" s="3">
        <v>2.0579100000000001</v>
      </c>
      <c r="L5" s="3">
        <v>0.82718000000000003</v>
      </c>
      <c r="M5" s="4">
        <v>18.972000000000001</v>
      </c>
      <c r="N5" s="12">
        <f t="shared" si="0"/>
        <v>15.693258960000001</v>
      </c>
      <c r="O5" s="12">
        <f t="shared" si="1"/>
        <v>39.042668520000007</v>
      </c>
    </row>
    <row r="6" spans="1:15" ht="25.5" x14ac:dyDescent="0.25">
      <c r="A6" s="1" t="s">
        <v>15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11</v>
      </c>
      <c r="J6" s="2" t="s">
        <v>9</v>
      </c>
      <c r="K6" s="3">
        <v>2.0575709999999998</v>
      </c>
      <c r="L6" s="3">
        <v>0.82923199999999997</v>
      </c>
      <c r="M6" s="4">
        <v>18.944697000000001</v>
      </c>
      <c r="N6" s="12">
        <f t="shared" si="0"/>
        <v>15.709548982704</v>
      </c>
      <c r="O6" s="12">
        <f t="shared" si="1"/>
        <v>38.980059150986996</v>
      </c>
    </row>
    <row r="7" spans="1:15" ht="25.5" x14ac:dyDescent="0.25">
      <c r="A7" s="1" t="s">
        <v>16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13</v>
      </c>
      <c r="H7" s="1" t="s">
        <v>7</v>
      </c>
      <c r="I7" s="1" t="s">
        <v>17</v>
      </c>
      <c r="J7" s="2" t="s">
        <v>9</v>
      </c>
      <c r="K7" s="3">
        <v>2.0594730000000001</v>
      </c>
      <c r="L7" s="3">
        <v>0.83266200000000001</v>
      </c>
      <c r="M7" s="4">
        <v>18.798169000000001</v>
      </c>
      <c r="N7" s="12">
        <f t="shared" si="0"/>
        <v>15.652520995878001</v>
      </c>
      <c r="O7" s="12">
        <f t="shared" si="1"/>
        <v>38.714321504937004</v>
      </c>
    </row>
    <row r="8" spans="1:15" ht="25.5" x14ac:dyDescent="0.25">
      <c r="A8" s="1" t="s">
        <v>18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19</v>
      </c>
      <c r="J8" s="2" t="s">
        <v>9</v>
      </c>
      <c r="K8" s="3">
        <v>2.0574029999999999</v>
      </c>
      <c r="L8" s="3">
        <v>0.82815799999999995</v>
      </c>
      <c r="M8" s="4">
        <v>18.971879999999999</v>
      </c>
      <c r="N8" s="12">
        <f t="shared" si="0"/>
        <v>15.711714197039997</v>
      </c>
      <c r="O8" s="12">
        <f t="shared" si="1"/>
        <v>39.032802827639998</v>
      </c>
    </row>
    <row r="9" spans="1:15" ht="25.5" x14ac:dyDescent="0.25">
      <c r="A9" s="1" t="s">
        <v>20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21</v>
      </c>
      <c r="J9" s="2" t="s">
        <v>9</v>
      </c>
      <c r="K9" s="3">
        <v>2.05966</v>
      </c>
      <c r="L9" s="3">
        <v>0.83006000000000002</v>
      </c>
      <c r="M9" s="4">
        <v>18.9177</v>
      </c>
      <c r="N9" s="12">
        <f t="shared" si="0"/>
        <v>15.702826062</v>
      </c>
      <c r="O9" s="12">
        <f t="shared" si="1"/>
        <v>38.964029982</v>
      </c>
    </row>
    <row r="10" spans="1:15" x14ac:dyDescent="0.25">
      <c r="A10" s="1" t="s">
        <v>22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13</v>
      </c>
      <c r="H10" s="1" t="s">
        <v>7</v>
      </c>
      <c r="I10" s="1" t="s">
        <v>23</v>
      </c>
      <c r="J10" s="2" t="s">
        <v>9</v>
      </c>
      <c r="K10" s="3">
        <v>2.0571429999999999</v>
      </c>
      <c r="L10" s="3">
        <v>0.82827899999999999</v>
      </c>
      <c r="M10" s="4">
        <v>18.965699999999998</v>
      </c>
      <c r="N10" s="12">
        <f t="shared" si="0"/>
        <v>15.708891030299998</v>
      </c>
      <c r="O10" s="12">
        <f t="shared" si="1"/>
        <v>39.015156995099993</v>
      </c>
    </row>
    <row r="11" spans="1:15" x14ac:dyDescent="0.25">
      <c r="A11" s="1" t="s">
        <v>24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23</v>
      </c>
      <c r="J11" s="2" t="s">
        <v>9</v>
      </c>
      <c r="K11" s="3">
        <v>2.0590999999999999</v>
      </c>
      <c r="L11" s="3">
        <v>0.83033000000000001</v>
      </c>
      <c r="M11" s="4">
        <v>18.894600000000001</v>
      </c>
      <c r="N11" s="12">
        <f t="shared" si="0"/>
        <v>15.688753218</v>
      </c>
      <c r="O11" s="12">
        <f t="shared" si="1"/>
        <v>38.90587086</v>
      </c>
    </row>
    <row r="12" spans="1:15" x14ac:dyDescent="0.25">
      <c r="A12" s="1" t="s">
        <v>25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13</v>
      </c>
      <c r="H12" s="1" t="s">
        <v>7</v>
      </c>
      <c r="I12" s="1" t="s">
        <v>26</v>
      </c>
      <c r="J12" s="2" t="s">
        <v>9</v>
      </c>
      <c r="K12" s="3">
        <v>2.0590199999999999</v>
      </c>
      <c r="L12" s="3">
        <v>0.83030000000000004</v>
      </c>
      <c r="M12" s="4">
        <v>18.92145</v>
      </c>
      <c r="N12" s="12">
        <f t="shared" si="0"/>
        <v>15.710479935</v>
      </c>
      <c r="O12" s="12">
        <f t="shared" si="1"/>
        <v>38.959643978999999</v>
      </c>
    </row>
    <row r="13" spans="1:15" x14ac:dyDescent="0.25">
      <c r="A13" s="1" t="s">
        <v>27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  <c r="J13" s="2" t="s">
        <v>9</v>
      </c>
      <c r="K13" s="3">
        <v>2.0590700000000002</v>
      </c>
      <c r="L13" s="3">
        <v>0.82926</v>
      </c>
      <c r="M13" s="4">
        <v>18.936</v>
      </c>
      <c r="N13" s="12">
        <f t="shared" si="0"/>
        <v>15.702867359999999</v>
      </c>
      <c r="O13" s="12">
        <f t="shared" si="1"/>
        <v>38.990549520000002</v>
      </c>
    </row>
    <row r="14" spans="1:15" x14ac:dyDescent="0.25">
      <c r="A14" s="1" t="s">
        <v>28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1" t="s">
        <v>7</v>
      </c>
      <c r="I14" s="1" t="s">
        <v>29</v>
      </c>
      <c r="J14" s="2" t="s">
        <v>9</v>
      </c>
      <c r="K14" s="3">
        <v>2.0577700000000001</v>
      </c>
      <c r="L14" s="3">
        <v>0.82762999999999998</v>
      </c>
      <c r="M14" s="4">
        <v>18.981300000000001</v>
      </c>
      <c r="N14" s="12">
        <f t="shared" si="0"/>
        <v>15.709493319</v>
      </c>
      <c r="O14" s="12">
        <f t="shared" si="1"/>
        <v>39.059149701000003</v>
      </c>
    </row>
    <row r="15" spans="1:15" x14ac:dyDescent="0.25">
      <c r="A15" s="1" t="s">
        <v>30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  <c r="J15" s="2" t="s">
        <v>9</v>
      </c>
      <c r="K15" s="3">
        <v>2.0624699999999998</v>
      </c>
      <c r="L15" s="3">
        <v>0.82955999999999996</v>
      </c>
      <c r="M15" s="4">
        <v>18.937000000000001</v>
      </c>
      <c r="N15" s="12">
        <f t="shared" si="0"/>
        <v>15.709377720000001</v>
      </c>
      <c r="O15" s="12">
        <f t="shared" si="1"/>
        <v>39.05699439</v>
      </c>
    </row>
    <row r="16" spans="1:15" ht="38.25" x14ac:dyDescent="0.25">
      <c r="A16" s="1" t="s">
        <v>31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1" t="s">
        <v>7</v>
      </c>
      <c r="I16" s="1" t="s">
        <v>32</v>
      </c>
      <c r="J16" s="2" t="s">
        <v>9</v>
      </c>
      <c r="K16" s="3">
        <v>2.0591599999999999</v>
      </c>
      <c r="L16" s="3">
        <v>0.83085600000000004</v>
      </c>
      <c r="M16" s="4">
        <v>18.883939999999999</v>
      </c>
      <c r="N16" s="12">
        <f t="shared" si="0"/>
        <v>15.689834852640001</v>
      </c>
      <c r="O16" s="12">
        <f t="shared" si="1"/>
        <v>38.885053890399995</v>
      </c>
    </row>
    <row r="17" spans="1:15" ht="25.5" x14ac:dyDescent="0.25">
      <c r="A17" s="1" t="s">
        <v>33</v>
      </c>
      <c r="B17" s="1" t="s">
        <v>1</v>
      </c>
      <c r="C17" s="1" t="s">
        <v>2</v>
      </c>
      <c r="D17" s="1" t="s">
        <v>3</v>
      </c>
      <c r="E17" s="1" t="s">
        <v>4</v>
      </c>
      <c r="F17" s="1" t="s">
        <v>5</v>
      </c>
      <c r="G17" s="1" t="s">
        <v>6</v>
      </c>
      <c r="H17" s="1" t="s">
        <v>7</v>
      </c>
      <c r="I17" s="1" t="s">
        <v>11</v>
      </c>
      <c r="J17" s="2" t="s">
        <v>9</v>
      </c>
      <c r="K17" s="3">
        <v>2.0558900000000002</v>
      </c>
      <c r="L17" s="3">
        <v>0.82743</v>
      </c>
      <c r="M17" s="4">
        <v>18.969000000000001</v>
      </c>
      <c r="N17" s="12">
        <f t="shared" si="0"/>
        <v>15.695519670000001</v>
      </c>
      <c r="O17" s="12">
        <f t="shared" si="1"/>
        <v>38.998177410000004</v>
      </c>
    </row>
    <row r="18" spans="1:15" x14ac:dyDescent="0.25">
      <c r="A18" s="1" t="s">
        <v>34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35</v>
      </c>
      <c r="J18" s="2" t="s">
        <v>9</v>
      </c>
      <c r="K18" s="3">
        <v>2.0568909999999998</v>
      </c>
      <c r="L18" s="3">
        <v>0.82803199999999999</v>
      </c>
      <c r="M18" s="4">
        <v>18.942699999999999</v>
      </c>
      <c r="N18" s="12">
        <f t="shared" si="0"/>
        <v>15.685161766399998</v>
      </c>
      <c r="O18" s="12">
        <f t="shared" si="1"/>
        <v>38.96306914569999</v>
      </c>
    </row>
    <row r="19" spans="1:15" ht="25.5" x14ac:dyDescent="0.25">
      <c r="A19" s="5" t="s">
        <v>36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37</v>
      </c>
      <c r="H19" s="1" t="s">
        <v>38</v>
      </c>
      <c r="I19" s="1" t="s">
        <v>39</v>
      </c>
      <c r="J19" s="2" t="s">
        <v>9</v>
      </c>
      <c r="K19" s="3">
        <v>2.0595699999999999</v>
      </c>
      <c r="L19" s="3">
        <v>0.83045000000000002</v>
      </c>
      <c r="M19" s="4">
        <v>18.91995</v>
      </c>
      <c r="N19" s="12">
        <f t="shared" si="0"/>
        <v>15.7120724775</v>
      </c>
      <c r="O19" s="12">
        <f t="shared" si="1"/>
        <v>38.966961421499995</v>
      </c>
    </row>
    <row r="20" spans="1:15" ht="38.25" x14ac:dyDescent="0.25">
      <c r="A20" s="1" t="s">
        <v>40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41</v>
      </c>
      <c r="H20" s="1" t="s">
        <v>7</v>
      </c>
      <c r="I20" s="1" t="s">
        <v>42</v>
      </c>
      <c r="J20" s="2" t="s">
        <v>9</v>
      </c>
      <c r="K20" s="3">
        <v>2.0710959999999998</v>
      </c>
      <c r="L20" s="3">
        <v>0.84175599999999995</v>
      </c>
      <c r="M20" s="4">
        <v>18.60502</v>
      </c>
      <c r="N20" s="12">
        <f t="shared" si="0"/>
        <v>15.660887215119999</v>
      </c>
      <c r="O20" s="12">
        <f t="shared" si="1"/>
        <v>38.532782501919996</v>
      </c>
    </row>
    <row r="21" spans="1:15" ht="25.5" x14ac:dyDescent="0.25">
      <c r="A21" s="1" t="s">
        <v>43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41</v>
      </c>
      <c r="H21" s="1" t="s">
        <v>7</v>
      </c>
      <c r="I21" s="1" t="s">
        <v>44</v>
      </c>
      <c r="J21" s="2" t="s">
        <v>9</v>
      </c>
      <c r="K21" s="3">
        <v>2.0757907000000002</v>
      </c>
      <c r="L21" s="3">
        <v>0.84209330000000004</v>
      </c>
      <c r="M21" s="4">
        <v>18.609625999999999</v>
      </c>
      <c r="N21" s="12">
        <f t="shared" si="0"/>
        <v>15.671041370105799</v>
      </c>
      <c r="O21" s="12">
        <f t="shared" si="1"/>
        <v>38.629688581278202</v>
      </c>
    </row>
    <row r="22" spans="1:15" ht="51" x14ac:dyDescent="0.25">
      <c r="A22" s="1" t="s">
        <v>45</v>
      </c>
      <c r="B22" s="1" t="s">
        <v>1</v>
      </c>
      <c r="C22" s="1" t="s">
        <v>2</v>
      </c>
      <c r="D22" s="1" t="s">
        <v>3</v>
      </c>
      <c r="E22" s="1" t="s">
        <v>4</v>
      </c>
      <c r="F22" s="1" t="s">
        <v>5</v>
      </c>
      <c r="G22" s="1" t="s">
        <v>41</v>
      </c>
      <c r="H22" s="1" t="s">
        <v>7</v>
      </c>
      <c r="I22" s="1" t="s">
        <v>46</v>
      </c>
      <c r="J22" s="2" t="s">
        <v>9</v>
      </c>
      <c r="K22" s="3">
        <v>2.05857</v>
      </c>
      <c r="L22" s="3">
        <v>0.83016999999999996</v>
      </c>
      <c r="M22" s="4">
        <v>18.900700000000001</v>
      </c>
      <c r="N22" s="12">
        <f t="shared" si="0"/>
        <v>15.690794119</v>
      </c>
      <c r="O22" s="12">
        <f t="shared" si="1"/>
        <v>38.908413999000004</v>
      </c>
    </row>
    <row r="23" spans="1:15" ht="51" x14ac:dyDescent="0.25">
      <c r="A23" s="1" t="s">
        <v>47</v>
      </c>
      <c r="B23" s="1" t="s">
        <v>1</v>
      </c>
      <c r="C23" s="1" t="s">
        <v>2</v>
      </c>
      <c r="D23" s="1" t="s">
        <v>3</v>
      </c>
      <c r="E23" s="1" t="s">
        <v>4</v>
      </c>
      <c r="F23" s="1" t="s">
        <v>5</v>
      </c>
      <c r="G23" s="1" t="s">
        <v>41</v>
      </c>
      <c r="H23" s="1" t="s">
        <v>7</v>
      </c>
      <c r="I23" s="1" t="s">
        <v>46</v>
      </c>
      <c r="J23" s="2" t="s">
        <v>9</v>
      </c>
      <c r="K23" s="3">
        <v>2.0803940000000001</v>
      </c>
      <c r="L23" s="3">
        <v>0.84624500000000002</v>
      </c>
      <c r="M23" s="4">
        <v>18.514277</v>
      </c>
      <c r="N23" s="12">
        <f t="shared" si="0"/>
        <v>15.667614339865001</v>
      </c>
      <c r="O23" s="12">
        <f t="shared" si="1"/>
        <v>38.516990785137999</v>
      </c>
    </row>
    <row r="24" spans="1:15" ht="38.25" x14ac:dyDescent="0.25">
      <c r="A24" s="1" t="s">
        <v>48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1" t="s">
        <v>49</v>
      </c>
      <c r="H24" s="1" t="s">
        <v>7</v>
      </c>
      <c r="I24" s="1" t="s">
        <v>50</v>
      </c>
      <c r="J24" s="2" t="s">
        <v>9</v>
      </c>
      <c r="K24" s="3">
        <v>2.05802</v>
      </c>
      <c r="L24" s="3">
        <v>0.83150999999999997</v>
      </c>
      <c r="M24" s="4">
        <v>18.863399999999999</v>
      </c>
      <c r="N24" s="12">
        <f t="shared" si="0"/>
        <v>15.685105733999999</v>
      </c>
      <c r="O24" s="12">
        <f t="shared" si="1"/>
        <v>38.821254467999999</v>
      </c>
    </row>
    <row r="25" spans="1:15" ht="38.25" x14ac:dyDescent="0.25">
      <c r="A25" s="1" t="s">
        <v>51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49</v>
      </c>
      <c r="H25" s="1" t="s">
        <v>7</v>
      </c>
      <c r="I25" s="1" t="s">
        <v>50</v>
      </c>
      <c r="J25" s="2" t="s">
        <v>9</v>
      </c>
      <c r="K25" s="3">
        <v>2.0539399999999999</v>
      </c>
      <c r="L25" s="3">
        <v>0.82684999999999997</v>
      </c>
      <c r="M25" s="4">
        <v>18.973310000000001</v>
      </c>
      <c r="N25" s="12">
        <f t="shared" si="0"/>
        <v>15.688081373500001</v>
      </c>
      <c r="O25" s="12">
        <f t="shared" si="1"/>
        <v>38.970040341400001</v>
      </c>
    </row>
    <row r="26" spans="1:15" ht="38.25" x14ac:dyDescent="0.25">
      <c r="A26" s="1" t="s">
        <v>52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1" t="s">
        <v>49</v>
      </c>
      <c r="H26" s="1" t="s">
        <v>7</v>
      </c>
      <c r="I26" s="1" t="s">
        <v>53</v>
      </c>
      <c r="J26" s="2" t="s">
        <v>9</v>
      </c>
      <c r="K26" s="3">
        <v>2.0588915999999999</v>
      </c>
      <c r="L26" s="3">
        <v>0.82783980000000001</v>
      </c>
      <c r="M26" s="4">
        <v>18.985917000000001</v>
      </c>
      <c r="N26" s="12">
        <f t="shared" si="0"/>
        <v>15.717297732096601</v>
      </c>
      <c r="O26" s="12">
        <f t="shared" si="1"/>
        <v>39.089945029597203</v>
      </c>
    </row>
    <row r="27" spans="1:15" ht="38.25" x14ac:dyDescent="0.25">
      <c r="A27" s="1" t="s">
        <v>54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  <c r="G27" s="1" t="s">
        <v>49</v>
      </c>
      <c r="H27" s="1" t="s">
        <v>7</v>
      </c>
      <c r="I27" s="1" t="s">
        <v>50</v>
      </c>
      <c r="J27" s="2" t="s">
        <v>9</v>
      </c>
      <c r="K27" s="3">
        <v>2.0556800000000002</v>
      </c>
      <c r="L27" s="3">
        <v>0.82862000000000002</v>
      </c>
      <c r="M27" s="4">
        <v>18.9131</v>
      </c>
      <c r="N27" s="12">
        <f t="shared" si="0"/>
        <v>15.671772922000001</v>
      </c>
      <c r="O27" s="12">
        <f t="shared" si="1"/>
        <v>38.879281408000004</v>
      </c>
    </row>
    <row r="28" spans="1:15" ht="38.25" x14ac:dyDescent="0.25">
      <c r="A28" s="1" t="s">
        <v>55</v>
      </c>
      <c r="B28" s="1" t="s">
        <v>1</v>
      </c>
      <c r="C28" s="1" t="s">
        <v>2</v>
      </c>
      <c r="D28" s="1" t="s">
        <v>3</v>
      </c>
      <c r="E28" s="1" t="s">
        <v>4</v>
      </c>
      <c r="F28" s="1" t="s">
        <v>5</v>
      </c>
      <c r="G28" s="1" t="s">
        <v>49</v>
      </c>
      <c r="H28" s="1" t="s">
        <v>7</v>
      </c>
      <c r="I28" s="1" t="s">
        <v>50</v>
      </c>
      <c r="J28" s="2" t="s">
        <v>9</v>
      </c>
      <c r="K28" s="3">
        <v>2.05613</v>
      </c>
      <c r="L28" s="3">
        <v>0.82730999999999999</v>
      </c>
      <c r="M28" s="4">
        <v>18.986599999999999</v>
      </c>
      <c r="N28" s="12">
        <f t="shared" si="0"/>
        <v>15.707804046</v>
      </c>
      <c r="O28" s="12">
        <f t="shared" si="1"/>
        <v>39.038917857999998</v>
      </c>
    </row>
    <row r="29" spans="1:15" ht="38.25" x14ac:dyDescent="0.25">
      <c r="A29" s="1" t="s">
        <v>56</v>
      </c>
      <c r="B29" s="1" t="s">
        <v>1</v>
      </c>
      <c r="C29" s="1" t="s">
        <v>2</v>
      </c>
      <c r="D29" s="1" t="s">
        <v>3</v>
      </c>
      <c r="E29" s="1" t="s">
        <v>4</v>
      </c>
      <c r="F29" s="1" t="s">
        <v>5</v>
      </c>
      <c r="G29" s="1" t="s">
        <v>49</v>
      </c>
      <c r="H29" s="1" t="s">
        <v>7</v>
      </c>
      <c r="I29" s="1" t="s">
        <v>50</v>
      </c>
      <c r="J29" s="2" t="s">
        <v>9</v>
      </c>
      <c r="K29" s="3">
        <v>2.06168</v>
      </c>
      <c r="L29" s="3">
        <v>0.83055000000000001</v>
      </c>
      <c r="M29" s="4">
        <v>18.894200000000001</v>
      </c>
      <c r="N29" s="12">
        <f t="shared" si="0"/>
        <v>15.692577810000001</v>
      </c>
      <c r="O29" s="12">
        <f t="shared" si="1"/>
        <v>38.953794256000002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Zosia</dc:creator>
  <cp:lastModifiedBy>Zosia</cp:lastModifiedBy>
  <dcterms:created xsi:type="dcterms:W3CDTF">2016-02-28T11:54:39Z</dcterms:created>
  <dcterms:modified xsi:type="dcterms:W3CDTF">2022-12-13T16:04:05Z</dcterms:modified>
</cp:coreProperties>
</file>